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シート" sheetId="1" r:id="rId1"/>
    <sheet name="発送シート" sheetId="2" r:id="rId2"/>
  </sheets>
  <definedNames>
    <definedName name="_xlnm.Print_Area" localSheetId="1">'発送シート'!$A$1:$N$63</definedName>
  </definedNames>
  <calcPr fullCalcOnLoad="1"/>
</workbook>
</file>

<file path=xl/comments1.xml><?xml version="1.0" encoding="utf-8"?>
<comments xmlns="http://schemas.openxmlformats.org/spreadsheetml/2006/main">
  <authors>
    <author>教育委員会</author>
  </authors>
  <commentList>
    <comment ref="C9" authorId="0">
      <text>
        <r>
          <rPr>
            <b/>
            <sz val="9"/>
            <rFont val="ＭＳ Ｐゴシック"/>
            <family val="3"/>
          </rPr>
          <t xml:space="preserve">金額
</t>
        </r>
        <r>
          <rPr>
            <sz val="9"/>
            <rFont val="ＭＳ Ｐゴシック"/>
            <family val="3"/>
          </rPr>
          <t>人数を入力すると
自動表示される</t>
        </r>
      </text>
    </comment>
    <comment ref="C16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17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18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19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0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1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2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3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4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5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</commentList>
</comments>
</file>

<file path=xl/sharedStrings.xml><?xml version="1.0" encoding="utf-8"?>
<sst xmlns="http://schemas.openxmlformats.org/spreadsheetml/2006/main" count="166" uniqueCount="122">
  <si>
    <t>種別</t>
  </si>
  <si>
    <t>No.</t>
  </si>
  <si>
    <t>学年</t>
  </si>
  <si>
    <t>備考</t>
  </si>
  <si>
    <t>所属長</t>
  </si>
  <si>
    <t>印</t>
  </si>
  <si>
    <t>愛知体操協会　会長　殿</t>
  </si>
  <si>
    <t>生　年　月　日</t>
  </si>
  <si>
    <t>選　　手　　名</t>
  </si>
  <si>
    <t>フ　リ　ガ　ナ</t>
  </si>
  <si>
    <t>種　目　　体操競技</t>
  </si>
  <si>
    <t xml:space="preserve"> 監督
(顧問)名</t>
  </si>
  <si>
    <t>所 　　属</t>
  </si>
  <si>
    <t>月</t>
  </si>
  <si>
    <t>名分</t>
  </si>
  <si>
    <r>
      <t>　　　上記のものは標記大会に参加することを認め、競技会参加費</t>
    </r>
  </si>
  <si>
    <t>金</t>
  </si>
  <si>
    <t>円を添えて申し込みます。</t>
  </si>
  <si>
    <t>日</t>
  </si>
  <si>
    <t>コーチ名</t>
  </si>
  <si>
    <t>氏名</t>
  </si>
  <si>
    <t>生年月日</t>
  </si>
  <si>
    <t>所属名</t>
  </si>
  <si>
    <t>監督名</t>
  </si>
  <si>
    <t>性別</t>
  </si>
  <si>
    <t>入力例</t>
  </si>
  <si>
    <t>入力欄</t>
  </si>
  <si>
    <t>入力欄①</t>
  </si>
  <si>
    <t>入力欄②</t>
  </si>
  <si>
    <t>入力欄③</t>
  </si>
  <si>
    <t>入力欄④</t>
  </si>
  <si>
    <t>入力欄⑤</t>
  </si>
  <si>
    <t>入力欄⑥</t>
  </si>
  <si>
    <t>入力欄⑦</t>
  </si>
  <si>
    <t>入力欄⑧</t>
  </si>
  <si>
    <t>記入月</t>
  </si>
  <si>
    <t>記入日</t>
  </si>
  <si>
    <t>所属長名</t>
  </si>
  <si>
    <t>愛知県立中村高等学校</t>
  </si>
  <si>
    <t>暮石　全光</t>
  </si>
  <si>
    <t>中村　太郎</t>
  </si>
  <si>
    <t>中村　次郎</t>
  </si>
  <si>
    <t>フリガナ</t>
  </si>
  <si>
    <t>男子</t>
  </si>
  <si>
    <t>部別</t>
  </si>
  <si>
    <t>少年</t>
  </si>
  <si>
    <t>２部</t>
  </si>
  <si>
    <t>人数</t>
  </si>
  <si>
    <t>金額</t>
  </si>
  <si>
    <t>注意事項</t>
  </si>
  <si>
    <t>入力欄⑨</t>
  </si>
  <si>
    <t>入力欄⑩</t>
  </si>
  <si>
    <t>選手が１１名以上出場の場合、別シートを作成すること。</t>
  </si>
  <si>
    <t>できる限り「入力シート」にて入力すること（下方のタブで選択）。入力できない場合は下記を参照し</t>
  </si>
  <si>
    <t>A補欠</t>
  </si>
  <si>
    <t>　　このファイルをメールに添付して送信すること。</t>
  </si>
  <si>
    <t>k608906p@m2.aichi-c.ed.jp</t>
  </si>
  <si>
    <t>〒４５３－００６８</t>
  </si>
  <si>
    <t>名古屋市中村区菊水町１－２－１８</t>
  </si>
  <si>
    <t>愛知県立中村高等学校　暮石　全光　宛</t>
  </si>
  <si>
    <t>入力シート</t>
  </si>
  <si>
    <t>　　問い合わせ先</t>
  </si>
  <si>
    <t>０５２－４１１－７７６０</t>
  </si>
  <si>
    <t>（中村高校）</t>
  </si>
  <si>
    <t>０９０－４１１５－５３５１</t>
  </si>
  <si>
    <t>　　　　　暮石　全光（くれいし　まさみつ）</t>
  </si>
  <si>
    <t>←　人数を入力すると自動表示される。</t>
  </si>
  <si>
    <t>　種　　別：少年・成年</t>
  </si>
  <si>
    <t>　人　　数：このシートに入力する人数を記入すること。したがって、最大１０名となる。</t>
  </si>
  <si>
    <t>　金　　額：人数を半角数字で入力すると金額が自動表示される。</t>
  </si>
  <si>
    <t>　氏　　名：性と名の間に全角１マスあけること。</t>
  </si>
  <si>
    <t>　フリガナ：自動表示設定されている。正しく表示されない場合、直接入力すること。</t>
  </si>
  <si>
    <t>　　発送シート(下方タブで選択)を印刷の上、押印し発送すること。</t>
  </si>
  <si>
    <t>個人ID</t>
  </si>
  <si>
    <t>国体
出場
希望</t>
  </si>
  <si>
    <t>この「発送シート」に直接入力するか、同封の申込書に手書きすること。</t>
  </si>
  <si>
    <t>※　下記（裏面）注意事項参照のこと</t>
  </si>
  <si>
    <t>国体</t>
  </si>
  <si>
    <t>○</t>
  </si>
  <si>
    <t>セル右端にプルダウンが表示されるセルは選択。それ以外は直接入力。</t>
  </si>
  <si>
    <t>平成</t>
  </si>
  <si>
    <t>年</t>
  </si>
  <si>
    <t>日</t>
  </si>
  <si>
    <t>　　↑　氏名を入力すると自動表示される。正しく表示されない場合、直接入力すること。</t>
  </si>
  <si>
    <t>　　このセルを選択し「Del」キーを押すとフリガナ自動入力が解除されるので注意すること。</t>
  </si>
  <si>
    <t>成年･社会人の個人は、団体と別シートを作成すること。</t>
  </si>
  <si>
    <t>性･種･部別で２種類以上出場の場合、別シートを作成すること。</t>
  </si>
  <si>
    <t>成年･社会人の団体で2つ以上出場の場合、別シートを作成すること。名称はA･Bなどをつけるか別名称にすること。</t>
  </si>
  <si>
    <t>　部　　別：少年について１部･２部　　成年･社会人について団体･個人</t>
  </si>
  <si>
    <t>　学　　年：中学生･大学生は数値の前に｢中｣｢大｣をつけること。</t>
  </si>
  <si>
    <t>　　　　　　社会人は年齢の年代を１０年単位で入力すること。例)30代･50代　空欄でも構わない。</t>
  </si>
  <si>
    <t>　国　　体：愛知県選手として国体に出場する意思。少年１部･成年の選手が全員入力すること。</t>
  </si>
  <si>
    <t>成年･社会人の補欠は備考欄に入力すること。なお、複数チーム出場の場合、どのチームの補欠かを明記すること。</t>
  </si>
  <si>
    <t>成年･社会人の団体で2つ以上出場の場合、別シートを作成すること。</t>
  </si>
  <si>
    <t>　　その際、チーム名ははA･Bなどをつけるか別名称にすること。</t>
  </si>
  <si>
    <t>　　なお、複数チーム出場の場合、どのチームの補欠かを明記すること。</t>
  </si>
  <si>
    <t>成年･社会人の補欠は備考欄に記入すること。</t>
  </si>
  <si>
    <t>　　　発送用は別シートにある。下方タブで選択すること。</t>
  </si>
  <si>
    <t>参加申込書</t>
  </si>
  <si>
    <t>校長　　小菅　順一</t>
  </si>
  <si>
    <t>　　　この入力シートに必要事項を入力すること。</t>
  </si>
  <si>
    <t>　　　この入力シートの内容が発送シートに反映される。</t>
  </si>
  <si>
    <t>　個人 I D：必ず入力すること。※どの種別も原則として愛知体操協会への登録が必要</t>
  </si>
  <si>
    <t>備考①</t>
  </si>
  <si>
    <t>備考②</t>
  </si>
  <si>
    <t>名古屋市</t>
  </si>
  <si>
    <t>　備 考 ①：成年･社会人について団体補欠となる選手はこの欄に明記すること。</t>
  </si>
  <si>
    <t>　備 考 ②：成年･社会人について居住地・勤務地(市町村)、卒業中学校・高校名を入力すること。</t>
  </si>
  <si>
    <t>平成２９年度　愛知県体操競技選手権大会</t>
  </si>
  <si>
    <t>第７２回国民体育大会愛知県選手選考会</t>
  </si>
  <si>
    <t>平成２９年</t>
  </si>
  <si>
    <t>種　　別：少年・成年</t>
  </si>
  <si>
    <t>部　　別：少年について１部･２部　　成年･社会人について団体･個人</t>
  </si>
  <si>
    <t>氏　　名：性と名の間に全角１マスあけること。</t>
  </si>
  <si>
    <t>学　　年：中学生･大学生は数値の前に｢中｣｢大｣をつけること。</t>
  </si>
  <si>
    <t>　　　　　社会人は年齢の年代を１０年単位で記入すること。</t>
  </si>
  <si>
    <t>　　　　　例)30代･50代　※空欄でも構わない。</t>
  </si>
  <si>
    <t>個人 I D：必ず入力すること。※どの種別も原則として愛知体操協会への登録が必要</t>
  </si>
  <si>
    <t>国　　体：愛知県選手として国体に出場する意思を○×で</t>
  </si>
  <si>
    <t>　　　　　少年１部･成年の選手が全員記入すること。</t>
  </si>
  <si>
    <t>備　　考：成年･社会人について団体補欠となる選手はこの欄に明記すること。</t>
  </si>
  <si>
    <t>　　　　：成年･社会人について居住地･勤務地(市町村)、卒業中学校･高校名を入力すること。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</si>
</sst>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u val="double"/>
      <sz val="11"/>
      <name val="ＭＳ Ｐゴシック"/>
      <family val="3"/>
    </font>
    <font>
      <b/>
      <sz val="16"/>
      <name val="ＭＳ Ｐ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11"/>
      <name val="HGS創英ﾌﾟﾚｾﾞﾝｽEB"/>
      <family val="1"/>
    </font>
    <font>
      <sz val="11"/>
      <name val="HGS創英角ｺﾞｼｯｸUB"/>
      <family val="3"/>
    </font>
    <font>
      <sz val="11"/>
      <name val="HG創英ﾌﾟﾚｾﾞﾝｽEB"/>
      <family val="1"/>
    </font>
    <font>
      <b/>
      <sz val="11"/>
      <name val="ＭＳ Ｐゴシック"/>
      <family val="3"/>
    </font>
    <font>
      <sz val="24"/>
      <name val="HGS創英角ﾎﾟｯﾌﾟ体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dotted"/>
      <right style="dotted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9" fillId="0" borderId="0" xfId="43" applyAlignment="1" applyProtection="1">
      <alignment horizontal="left" vertical="center"/>
      <protection/>
    </xf>
    <xf numFmtId="0" fontId="0" fillId="0" borderId="0" xfId="0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58" fontId="0" fillId="0" borderId="34" xfId="0" applyNumberFormat="1" applyBorder="1" applyAlignment="1">
      <alignment horizontal="center" vertical="center" shrinkToFit="1"/>
    </xf>
    <xf numFmtId="58" fontId="0" fillId="0" borderId="35" xfId="0" applyNumberFormat="1" applyBorder="1" applyAlignment="1">
      <alignment horizontal="right" vertical="center" shrinkToFit="1"/>
    </xf>
    <xf numFmtId="58" fontId="0" fillId="0" borderId="36" xfId="0" applyNumberFormat="1" applyBorder="1" applyAlignment="1">
      <alignment horizontal="right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58" fontId="0" fillId="0" borderId="18" xfId="0" applyNumberFormat="1" applyBorder="1" applyAlignment="1" applyProtection="1">
      <alignment horizontal="center" vertical="center" shrinkToFit="1"/>
      <protection locked="0"/>
    </xf>
    <xf numFmtId="0" fontId="0" fillId="0" borderId="41" xfId="0" applyNumberFormat="1" applyBorder="1" applyAlignment="1" applyProtection="1">
      <alignment horizontal="center" vertical="center" shrinkToFit="1"/>
      <protection locked="0"/>
    </xf>
    <xf numFmtId="0" fontId="0" fillId="0" borderId="42" xfId="0" applyNumberForma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58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46" xfId="0" applyNumberFormat="1" applyBorder="1" applyAlignment="1" applyProtection="1">
      <alignment horizontal="center" vertical="center" shrinkToFit="1"/>
      <protection locked="0"/>
    </xf>
    <xf numFmtId="0" fontId="0" fillId="0" borderId="47" xfId="0" applyNumberForma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58" fontId="0" fillId="0" borderId="19" xfId="0" applyNumberFormat="1" applyBorder="1" applyAlignment="1" applyProtection="1">
      <alignment horizontal="center" vertical="center" shrinkToFit="1"/>
      <protection locked="0"/>
    </xf>
    <xf numFmtId="0" fontId="0" fillId="0" borderId="50" xfId="0" applyNumberFormat="1" applyBorder="1" applyAlignment="1" applyProtection="1">
      <alignment horizontal="center" vertical="center" shrinkToFit="1"/>
      <protection locked="0"/>
    </xf>
    <xf numFmtId="0" fontId="0" fillId="0" borderId="48" xfId="0" applyNumberForma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 applyProtection="1">
      <alignment horizontal="center" vertical="center" shrinkToFit="1"/>
      <protection locked="0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 shrinkToFit="1"/>
    </xf>
    <xf numFmtId="177" fontId="0" fillId="0" borderId="43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177" fontId="0" fillId="0" borderId="36" xfId="0" applyNumberFormat="1" applyBorder="1" applyAlignment="1">
      <alignment horizontal="center" vertical="center" shrinkToFit="1"/>
    </xf>
    <xf numFmtId="177" fontId="0" fillId="0" borderId="66" xfId="0" applyNumberFormat="1" applyBorder="1" applyAlignment="1">
      <alignment horizontal="center" vertical="center" shrinkToFit="1"/>
    </xf>
    <xf numFmtId="0" fontId="0" fillId="0" borderId="67" xfId="0" applyNumberFormat="1" applyBorder="1" applyAlignment="1">
      <alignment horizontal="center" vertical="center" shrinkToFit="1"/>
    </xf>
    <xf numFmtId="0" fontId="0" fillId="0" borderId="68" xfId="0" applyNumberForma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7" fontId="0" fillId="0" borderId="67" xfId="0" applyNumberFormat="1" applyBorder="1" applyAlignment="1">
      <alignment horizontal="center" vertical="center" shrinkToFit="1"/>
    </xf>
    <xf numFmtId="177" fontId="0" fillId="0" borderId="68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608906p@m2.aichi-c.ed.jp" TargetMode="External" /><Relationship Id="rId2" Type="http://schemas.openxmlformats.org/officeDocument/2006/relationships/hyperlink" Target="mailto:k608906p@m2.aichi-c.ed.j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Zeros="0" tabSelected="1" zoomScalePageLayoutView="0" workbookViewId="0" topLeftCell="A1">
      <selection activeCell="C2" sqref="C2"/>
    </sheetView>
  </sheetViews>
  <sheetFormatPr defaultColWidth="9.00390625" defaultRowHeight="13.5"/>
  <cols>
    <col min="2" max="2" width="21.50390625" style="0" bestFit="1" customWidth="1"/>
    <col min="3" max="3" width="17.75390625" style="0" customWidth="1"/>
    <col min="4" max="4" width="9.125" style="0" bestFit="1" customWidth="1"/>
    <col min="5" max="5" width="5.00390625" style="0" customWidth="1"/>
    <col min="6" max="8" width="3.50390625" style="0" bestFit="1" customWidth="1"/>
    <col min="9" max="9" width="11.75390625" style="0" bestFit="1" customWidth="1"/>
    <col min="10" max="11" width="7.25390625" style="0" customWidth="1"/>
    <col min="12" max="13" width="6.25390625" style="0" customWidth="1"/>
    <col min="14" max="14" width="10.50390625" style="0" bestFit="1" customWidth="1"/>
    <col min="15" max="15" width="10.75390625" style="0" customWidth="1"/>
  </cols>
  <sheetData>
    <row r="1" spans="1:3" s="1" customFormat="1" ht="15" thickBot="1" thickTop="1">
      <c r="A1" s="14"/>
      <c r="B1" s="15" t="s">
        <v>25</v>
      </c>
      <c r="C1" s="19" t="s">
        <v>26</v>
      </c>
    </row>
    <row r="2" spans="1:9" ht="14.25" thickTop="1">
      <c r="A2" s="29" t="s">
        <v>22</v>
      </c>
      <c r="B2" s="16" t="s">
        <v>38</v>
      </c>
      <c r="C2" s="74"/>
      <c r="E2" s="78" t="s">
        <v>60</v>
      </c>
      <c r="F2" s="79"/>
      <c r="G2" s="79"/>
      <c r="H2" s="79"/>
      <c r="I2" s="80"/>
    </row>
    <row r="3" spans="1:9" ht="13.5">
      <c r="A3" s="30" t="s">
        <v>23</v>
      </c>
      <c r="B3" s="12" t="s">
        <v>39</v>
      </c>
      <c r="C3" s="75"/>
      <c r="E3" s="81"/>
      <c r="F3" s="82"/>
      <c r="G3" s="82"/>
      <c r="H3" s="82"/>
      <c r="I3" s="83"/>
    </row>
    <row r="4" spans="1:9" ht="14.25" thickBot="1">
      <c r="A4" s="30" t="s">
        <v>19</v>
      </c>
      <c r="B4" s="12" t="s">
        <v>40</v>
      </c>
      <c r="C4" s="75"/>
      <c r="E4" s="84"/>
      <c r="F4" s="85"/>
      <c r="G4" s="85"/>
      <c r="H4" s="85"/>
      <c r="I4" s="86"/>
    </row>
    <row r="5" spans="1:4" ht="14.25" thickTop="1">
      <c r="A5" s="30" t="s">
        <v>24</v>
      </c>
      <c r="B5" s="12" t="s">
        <v>43</v>
      </c>
      <c r="C5" s="75"/>
      <c r="D5" t="s">
        <v>100</v>
      </c>
    </row>
    <row r="6" spans="1:4" ht="13.5">
      <c r="A6" s="30" t="s">
        <v>0</v>
      </c>
      <c r="B6" s="12" t="s">
        <v>45</v>
      </c>
      <c r="C6" s="75"/>
      <c r="D6" t="s">
        <v>101</v>
      </c>
    </row>
    <row r="7" spans="1:4" ht="13.5">
      <c r="A7" s="30" t="s">
        <v>44</v>
      </c>
      <c r="B7" s="12" t="s">
        <v>46</v>
      </c>
      <c r="C7" s="75"/>
      <c r="D7" t="s">
        <v>97</v>
      </c>
    </row>
    <row r="8" spans="1:3" ht="13.5">
      <c r="A8" s="30" t="s">
        <v>47</v>
      </c>
      <c r="B8" s="12">
        <v>5</v>
      </c>
      <c r="C8" s="75"/>
    </row>
    <row r="9" spans="1:4" ht="13.5">
      <c r="A9" s="30" t="s">
        <v>48</v>
      </c>
      <c r="B9" s="12">
        <f>B8*2000</f>
        <v>10000</v>
      </c>
      <c r="C9" s="76">
        <f>IF(C7="２部",C8*2000,C8*3000)</f>
        <v>0</v>
      </c>
      <c r="D9" t="s">
        <v>66</v>
      </c>
    </row>
    <row r="10" spans="1:3" ht="13.5">
      <c r="A10" s="30" t="s">
        <v>35</v>
      </c>
      <c r="B10" s="12">
        <v>6</v>
      </c>
      <c r="C10" s="75"/>
    </row>
    <row r="11" spans="1:3" ht="13.5">
      <c r="A11" s="30" t="s">
        <v>36</v>
      </c>
      <c r="B11" s="12">
        <v>1</v>
      </c>
      <c r="C11" s="75"/>
    </row>
    <row r="12" spans="1:3" ht="14.25" thickBot="1">
      <c r="A12" s="31" t="s">
        <v>37</v>
      </c>
      <c r="B12" s="17" t="s">
        <v>99</v>
      </c>
      <c r="C12" s="77"/>
    </row>
    <row r="13" ht="15" thickBot="1" thickTop="1"/>
    <row r="14" spans="1:12" ht="14.25" thickTop="1">
      <c r="A14" s="18"/>
      <c r="B14" s="20" t="s">
        <v>20</v>
      </c>
      <c r="C14" s="13" t="s">
        <v>42</v>
      </c>
      <c r="D14" s="13" t="s">
        <v>2</v>
      </c>
      <c r="E14" s="87" t="s">
        <v>21</v>
      </c>
      <c r="F14" s="88"/>
      <c r="G14" s="88"/>
      <c r="H14" s="89"/>
      <c r="I14" s="13" t="s">
        <v>73</v>
      </c>
      <c r="J14" s="37" t="s">
        <v>103</v>
      </c>
      <c r="K14" s="37" t="s">
        <v>104</v>
      </c>
      <c r="L14" s="38" t="s">
        <v>77</v>
      </c>
    </row>
    <row r="15" spans="1:12" ht="14.25" thickBot="1">
      <c r="A15" s="21" t="s">
        <v>25</v>
      </c>
      <c r="B15" s="39" t="s">
        <v>41</v>
      </c>
      <c r="C15" s="40" t="str">
        <f>PHONETIC(B15)</f>
        <v>ナカムラ　ジロウ</v>
      </c>
      <c r="D15" s="40">
        <v>2</v>
      </c>
      <c r="E15" s="41" t="s">
        <v>80</v>
      </c>
      <c r="F15" s="42" t="s">
        <v>81</v>
      </c>
      <c r="G15" s="42" t="s">
        <v>13</v>
      </c>
      <c r="H15" s="43" t="s">
        <v>82</v>
      </c>
      <c r="I15" s="40">
        <v>987654321</v>
      </c>
      <c r="J15" s="44" t="s">
        <v>54</v>
      </c>
      <c r="K15" s="45" t="s">
        <v>105</v>
      </c>
      <c r="L15" s="46" t="s">
        <v>78</v>
      </c>
    </row>
    <row r="16" spans="1:12" ht="13.5">
      <c r="A16" s="32" t="s">
        <v>27</v>
      </c>
      <c r="B16" s="47"/>
      <c r="C16" s="48">
        <f>PHONETIC(B16)</f>
      </c>
      <c r="D16" s="48"/>
      <c r="E16" s="49"/>
      <c r="F16" s="50"/>
      <c r="G16" s="50"/>
      <c r="H16" s="51"/>
      <c r="I16" s="48"/>
      <c r="J16" s="52"/>
      <c r="K16" s="53"/>
      <c r="L16" s="54"/>
    </row>
    <row r="17" spans="1:12" ht="13.5">
      <c r="A17" s="33" t="s">
        <v>28</v>
      </c>
      <c r="B17" s="55"/>
      <c r="C17" s="56">
        <f aca="true" t="shared" si="0" ref="C17:C25">PHONETIC(B17)</f>
      </c>
      <c r="D17" s="56"/>
      <c r="E17" s="57"/>
      <c r="F17" s="58"/>
      <c r="G17" s="58"/>
      <c r="H17" s="59"/>
      <c r="I17" s="56"/>
      <c r="J17" s="60"/>
      <c r="K17" s="53"/>
      <c r="L17" s="54"/>
    </row>
    <row r="18" spans="1:12" ht="13.5">
      <c r="A18" s="33" t="s">
        <v>29</v>
      </c>
      <c r="B18" s="55"/>
      <c r="C18" s="56">
        <f t="shared" si="0"/>
      </c>
      <c r="D18" s="56"/>
      <c r="E18" s="57"/>
      <c r="F18" s="58"/>
      <c r="G18" s="58"/>
      <c r="H18" s="59"/>
      <c r="I18" s="56"/>
      <c r="J18" s="60"/>
      <c r="K18" s="53"/>
      <c r="L18" s="54"/>
    </row>
    <row r="19" spans="1:12" ht="13.5">
      <c r="A19" s="33" t="s">
        <v>30</v>
      </c>
      <c r="B19" s="55"/>
      <c r="C19" s="56">
        <f t="shared" si="0"/>
      </c>
      <c r="D19" s="56"/>
      <c r="E19" s="57"/>
      <c r="F19" s="58"/>
      <c r="G19" s="58"/>
      <c r="H19" s="59"/>
      <c r="I19" s="56"/>
      <c r="J19" s="60"/>
      <c r="K19" s="53"/>
      <c r="L19" s="54"/>
    </row>
    <row r="20" spans="1:12" ht="13.5">
      <c r="A20" s="33" t="s">
        <v>31</v>
      </c>
      <c r="B20" s="55"/>
      <c r="C20" s="56">
        <f t="shared" si="0"/>
      </c>
      <c r="D20" s="56"/>
      <c r="E20" s="57"/>
      <c r="F20" s="58"/>
      <c r="G20" s="58"/>
      <c r="H20" s="59"/>
      <c r="I20" s="56"/>
      <c r="J20" s="60"/>
      <c r="K20" s="53"/>
      <c r="L20" s="54"/>
    </row>
    <row r="21" spans="1:12" ht="13.5">
      <c r="A21" s="33" t="s">
        <v>32</v>
      </c>
      <c r="B21" s="55"/>
      <c r="C21" s="56">
        <f t="shared" si="0"/>
      </c>
      <c r="D21" s="56"/>
      <c r="E21" s="57"/>
      <c r="F21" s="58"/>
      <c r="G21" s="58"/>
      <c r="H21" s="59"/>
      <c r="I21" s="56"/>
      <c r="J21" s="60"/>
      <c r="K21" s="53"/>
      <c r="L21" s="54"/>
    </row>
    <row r="22" spans="1:12" ht="13.5">
      <c r="A22" s="33" t="s">
        <v>33</v>
      </c>
      <c r="B22" s="55"/>
      <c r="C22" s="56">
        <f t="shared" si="0"/>
      </c>
      <c r="D22" s="56"/>
      <c r="E22" s="57"/>
      <c r="F22" s="58"/>
      <c r="G22" s="58"/>
      <c r="H22" s="59"/>
      <c r="I22" s="56"/>
      <c r="J22" s="60"/>
      <c r="K22" s="53"/>
      <c r="L22" s="54"/>
    </row>
    <row r="23" spans="1:12" ht="13.5">
      <c r="A23" s="34" t="s">
        <v>34</v>
      </c>
      <c r="B23" s="61"/>
      <c r="C23" s="62">
        <f t="shared" si="0"/>
      </c>
      <c r="D23" s="56"/>
      <c r="E23" s="57"/>
      <c r="F23" s="58"/>
      <c r="G23" s="58"/>
      <c r="H23" s="59"/>
      <c r="I23" s="62"/>
      <c r="J23" s="63"/>
      <c r="K23" s="56"/>
      <c r="L23" s="54"/>
    </row>
    <row r="24" spans="1:12" ht="13.5">
      <c r="A24" s="35" t="s">
        <v>50</v>
      </c>
      <c r="B24" s="64"/>
      <c r="C24" s="56">
        <f t="shared" si="0"/>
      </c>
      <c r="D24" s="56"/>
      <c r="E24" s="57"/>
      <c r="F24" s="58"/>
      <c r="G24" s="58"/>
      <c r="H24" s="59"/>
      <c r="I24" s="56"/>
      <c r="J24" s="60"/>
      <c r="K24" s="53"/>
      <c r="L24" s="54"/>
    </row>
    <row r="25" spans="1:12" ht="14.25" thickBot="1">
      <c r="A25" s="36" t="s">
        <v>51</v>
      </c>
      <c r="B25" s="65"/>
      <c r="C25" s="66">
        <f t="shared" si="0"/>
      </c>
      <c r="D25" s="66"/>
      <c r="E25" s="67"/>
      <c r="F25" s="68"/>
      <c r="G25" s="68"/>
      <c r="H25" s="69"/>
      <c r="I25" s="66"/>
      <c r="J25" s="70"/>
      <c r="K25" s="70"/>
      <c r="L25" s="71"/>
    </row>
    <row r="26" ht="14.25" thickTop="1">
      <c r="C26" t="s">
        <v>83</v>
      </c>
    </row>
    <row r="27" spans="1:3" ht="14.25">
      <c r="A27" s="25" t="s">
        <v>49</v>
      </c>
      <c r="C27" t="s">
        <v>84</v>
      </c>
    </row>
    <row r="28" spans="1:2" ht="13.5">
      <c r="A28" s="25"/>
      <c r="B28" t="s">
        <v>79</v>
      </c>
    </row>
    <row r="29" ht="13.5">
      <c r="B29" s="22" t="s">
        <v>67</v>
      </c>
    </row>
    <row r="30" ht="13.5">
      <c r="B30" s="22" t="s">
        <v>88</v>
      </c>
    </row>
    <row r="31" ht="13.5">
      <c r="B31" s="22" t="s">
        <v>68</v>
      </c>
    </row>
    <row r="32" ht="13.5">
      <c r="B32" s="23" t="s">
        <v>69</v>
      </c>
    </row>
    <row r="33" ht="13.5">
      <c r="B33" s="23" t="s">
        <v>70</v>
      </c>
    </row>
    <row r="34" ht="13.5">
      <c r="B34" s="23" t="s">
        <v>71</v>
      </c>
    </row>
    <row r="35" ht="13.5">
      <c r="B35" s="23" t="s">
        <v>89</v>
      </c>
    </row>
    <row r="36" ht="13.5">
      <c r="B36" s="23" t="s">
        <v>90</v>
      </c>
    </row>
    <row r="37" ht="13.5">
      <c r="B37" s="23" t="s">
        <v>102</v>
      </c>
    </row>
    <row r="38" s="1" customFormat="1" ht="13.5">
      <c r="B38" s="23" t="s">
        <v>106</v>
      </c>
    </row>
    <row r="39" s="1" customFormat="1" ht="13.5">
      <c r="B39" s="23" t="s">
        <v>107</v>
      </c>
    </row>
    <row r="40" s="1" customFormat="1" ht="13.5">
      <c r="B40" s="23" t="s">
        <v>91</v>
      </c>
    </row>
    <row r="41" ht="13.5">
      <c r="B41" s="23" t="s">
        <v>86</v>
      </c>
    </row>
    <row r="42" ht="13.5">
      <c r="B42" s="23" t="s">
        <v>52</v>
      </c>
    </row>
    <row r="43" ht="13.5">
      <c r="B43" s="2" t="s">
        <v>87</v>
      </c>
    </row>
    <row r="44" ht="13.5">
      <c r="B44" s="2" t="s">
        <v>85</v>
      </c>
    </row>
    <row r="45" ht="13.5">
      <c r="B45" s="2" t="s">
        <v>92</v>
      </c>
    </row>
    <row r="46" ht="13.5">
      <c r="B46" s="2"/>
    </row>
    <row r="47" ht="13.5">
      <c r="A47" s="28" t="s">
        <v>55</v>
      </c>
    </row>
    <row r="48" ht="13.5">
      <c r="B48" s="26" t="s">
        <v>56</v>
      </c>
    </row>
    <row r="49" ht="13.5">
      <c r="B49" s="27" t="s">
        <v>39</v>
      </c>
    </row>
    <row r="50" ht="13.5">
      <c r="A50" s="28" t="s">
        <v>72</v>
      </c>
    </row>
    <row r="51" ht="13.5">
      <c r="B51" t="s">
        <v>57</v>
      </c>
    </row>
    <row r="52" ht="13.5">
      <c r="B52" t="s">
        <v>58</v>
      </c>
    </row>
    <row r="53" ht="13.5">
      <c r="B53" t="s">
        <v>59</v>
      </c>
    </row>
    <row r="54" ht="13.5">
      <c r="A54" s="28" t="s">
        <v>61</v>
      </c>
    </row>
    <row r="55" ht="13.5">
      <c r="B55" s="26" t="s">
        <v>56</v>
      </c>
    </row>
    <row r="56" spans="2:3" ht="13.5">
      <c r="B56" t="s">
        <v>62</v>
      </c>
      <c r="C56" t="s">
        <v>63</v>
      </c>
    </row>
    <row r="57" ht="13.5">
      <c r="B57" t="s">
        <v>64</v>
      </c>
    </row>
    <row r="58" ht="13.5">
      <c r="B58" t="s">
        <v>65</v>
      </c>
    </row>
  </sheetData>
  <sheetProtection/>
  <mergeCells count="2">
    <mergeCell ref="E2:I4"/>
    <mergeCell ref="E14:H14"/>
  </mergeCells>
  <dataValidations count="12">
    <dataValidation type="list" allowBlank="1" showInputMessage="1" showErrorMessage="1" promptTitle="種別" prompt="少年・成年&#10;・社会人を選択" imeMode="hiragana" sqref="C6">
      <formula1>"少年,成年,,社会人"</formula1>
    </dataValidation>
    <dataValidation type="list" allowBlank="1" showInputMessage="1" showErrorMessage="1" promptTitle="部別" prompt="少年：&#10;１部・２部を選択&#10;&#10;成年・社会人：&#10;団体・個人を選択" sqref="C7">
      <formula1>"１部,２部,団体,個人"</formula1>
    </dataValidation>
    <dataValidation type="list" allowBlank="1" showInputMessage="1" showErrorMessage="1" promptTitle="人数" prompt="１枚の発送シートに&#10;記入する人数。&#10;１１名以上参加する&#10;学校は別シートを&#10;作成する。" sqref="C8">
      <formula1>"1,2,3,4,5,6,7,8,9,10"</formula1>
    </dataValidation>
    <dataValidation type="list" allowBlank="1" showInputMessage="1" showErrorMessage="1" promptTitle="性別" prompt="男子・女子を選択" sqref="C5">
      <formula1>"男子,女子"</formula1>
    </dataValidation>
    <dataValidation type="list" allowBlank="1" showInputMessage="1" showErrorMessage="1" promptTitle="記入月" prompt="入力した月を選択" sqref="C10">
      <formula1>"4,5,6,7,8"</formula1>
    </dataValidation>
    <dataValidation type="list" allowBlank="1" showInputMessage="1" showErrorMessage="1" promptTitle="記入日" prompt="入力した日を選択" sqref="C11">
      <formula1>"1,2,3,4,5,6,7,8,9,10,11,12,13,14,15,16,17,18,19,20,21,22,23,24,25,26,27,28,29,30,31"</formula1>
    </dataValidation>
    <dataValidation type="list" allowBlank="1" showInputMessage="1" showErrorMessage="1" promptTitle="学年" prompt="中学生は「中」をつける。&#10;高校生は数字のみ。&#10;大学生は「大」をつける。&#10;社会人は年代を10年単位で記入する。(例)30代" sqref="D16:D25">
      <formula1>"中3,1,2,3,大1,大2,大3,大4,10代,20代,30代,40代,50代,60代"</formula1>
    </dataValidation>
    <dataValidation type="list" allowBlank="1" showInputMessage="1" showErrorMessage="1" promptTitle="元号" prompt="昭和・平成を選択" sqref="E16:E25">
      <formula1>"昭和,平成"</formula1>
    </dataValidation>
    <dataValidation type="list" allowBlank="1" showInputMessage="1" showErrorMessage="1" promptTitle="国体" prompt="国体への出場希望&#10;○・×を選択" sqref="L16:L25">
      <formula1>"○,×"</formula1>
    </dataValidation>
    <dataValidation type="list" allowBlank="1" showInputMessage="1" showErrorMessage="1" promptTitle="生まれ年" prompt="和暦年を選択" sqref="F16:F25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promptTitle="生まれ月" prompt="月を選択" sqref="G16:G25">
      <formula1>"1,2,3,4,5,6,7,8,9,10,11,12"</formula1>
    </dataValidation>
    <dataValidation type="list" allowBlank="1" showInputMessage="1" showErrorMessage="1" promptTitle="生まれ日" prompt="日を選択" sqref="H16:H25">
      <formula1>"1,2,3,4,5,6,7,8,9,10,11,12,13,14,15,16,17,18,19,20,21,22,23,24,25,26,27,28,29,30,31"</formula1>
    </dataValidation>
  </dataValidations>
  <hyperlinks>
    <hyperlink ref="B48" r:id="rId1" display="k608906p@m2.aichi-c.ed.jp"/>
    <hyperlink ref="B55" r:id="rId2" display="k608906p@m2.aichi-c.ed.jp"/>
  </hyperlinks>
  <printOptions/>
  <pageMargins left="0.787" right="0.787" top="0.984" bottom="0.984" header="0.512" footer="0.512"/>
  <pageSetup horizontalDpi="600" verticalDpi="600" orientation="portrait" paperSize="9" scale="80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showZeros="0" workbookViewId="0" topLeftCell="A1">
      <selection activeCell="D58" sqref="D58"/>
    </sheetView>
  </sheetViews>
  <sheetFormatPr defaultColWidth="9.00390625" defaultRowHeight="13.5"/>
  <cols>
    <col min="1" max="1" width="5.625" style="1" customWidth="1"/>
    <col min="2" max="2" width="21.25390625" style="1" customWidth="1"/>
    <col min="3" max="3" width="5.625" style="1" customWidth="1"/>
    <col min="4" max="4" width="5.25390625" style="1" bestFit="1" customWidth="1"/>
    <col min="5" max="5" width="3.50390625" style="1" customWidth="1"/>
    <col min="6" max="6" width="3.375" style="1" bestFit="1" customWidth="1"/>
    <col min="7" max="7" width="3.50390625" style="1" bestFit="1" customWidth="1"/>
    <col min="8" max="8" width="3.375" style="1" bestFit="1" customWidth="1"/>
    <col min="9" max="9" width="3.50390625" style="1" bestFit="1" customWidth="1"/>
    <col min="10" max="10" width="3.375" style="1" customWidth="1"/>
    <col min="11" max="11" width="5.625" style="1" customWidth="1"/>
    <col min="12" max="12" width="6.25390625" style="1" customWidth="1"/>
    <col min="13" max="13" width="12.50390625" style="1" customWidth="1"/>
    <col min="14" max="16384" width="9.00390625" style="1" customWidth="1"/>
  </cols>
  <sheetData>
    <row r="1" spans="1:14" ht="18.75">
      <c r="A1" s="116" t="s">
        <v>108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8.75">
      <c r="A2" s="116" t="s">
        <v>109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8.75">
      <c r="A3" s="116" t="s">
        <v>98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7.25" customHeight="1">
      <c r="A4" s="105" t="s">
        <v>10</v>
      </c>
      <c r="B4" s="106"/>
      <c r="J4" s="118" t="s">
        <v>12</v>
      </c>
      <c r="K4" s="118"/>
      <c r="L4" s="119">
        <f>'入力シート'!C2</f>
        <v>0</v>
      </c>
      <c r="M4" s="119"/>
      <c r="N4" s="119"/>
    </row>
    <row r="5" spans="10:14" ht="13.5" customHeight="1">
      <c r="J5" s="118"/>
      <c r="K5" s="118"/>
      <c r="L5" s="120"/>
      <c r="M5" s="120"/>
      <c r="N5" s="120"/>
    </row>
    <row r="6" spans="10:14" ht="33" customHeight="1">
      <c r="J6" s="117" t="s">
        <v>11</v>
      </c>
      <c r="K6" s="117"/>
      <c r="L6" s="120">
        <f>'入力シート'!C3</f>
        <v>0</v>
      </c>
      <c r="M6" s="120"/>
      <c r="N6" s="120"/>
    </row>
    <row r="7" spans="10:14" ht="33" customHeight="1">
      <c r="J7" s="117" t="s">
        <v>19</v>
      </c>
      <c r="K7" s="117"/>
      <c r="L7" s="120">
        <f>'入力シート'!C4</f>
        <v>0</v>
      </c>
      <c r="M7" s="120"/>
      <c r="N7" s="120"/>
    </row>
    <row r="8" spans="11:13" ht="18.75" customHeight="1">
      <c r="K8" s="3"/>
      <c r="L8" s="3"/>
      <c r="M8" s="4"/>
    </row>
    <row r="9" spans="1:14" ht="22.5" customHeight="1">
      <c r="A9" s="5" t="s">
        <v>24</v>
      </c>
      <c r="B9" s="6">
        <f>'入力シート'!C5</f>
        <v>0</v>
      </c>
      <c r="C9" s="5" t="s">
        <v>0</v>
      </c>
      <c r="D9" s="107">
        <f>'入力シート'!C6</f>
        <v>0</v>
      </c>
      <c r="E9" s="108"/>
      <c r="F9" s="108"/>
      <c r="G9" s="108"/>
      <c r="H9" s="108"/>
      <c r="I9" s="108"/>
      <c r="J9" s="108"/>
      <c r="K9" s="5" t="s">
        <v>44</v>
      </c>
      <c r="L9" s="108">
        <f>'入力シート'!C7</f>
        <v>0</v>
      </c>
      <c r="M9" s="109"/>
      <c r="N9" s="121" t="s">
        <v>74</v>
      </c>
    </row>
    <row r="10" spans="1:14" ht="13.5">
      <c r="A10" s="92" t="s">
        <v>1</v>
      </c>
      <c r="B10" s="6" t="s">
        <v>9</v>
      </c>
      <c r="C10" s="92" t="s">
        <v>2</v>
      </c>
      <c r="D10" s="110" t="s">
        <v>7</v>
      </c>
      <c r="E10" s="111"/>
      <c r="F10" s="111"/>
      <c r="G10" s="111"/>
      <c r="H10" s="111"/>
      <c r="I10" s="111"/>
      <c r="J10" s="112"/>
      <c r="K10" s="110" t="s">
        <v>73</v>
      </c>
      <c r="L10" s="112"/>
      <c r="M10" s="92" t="s">
        <v>3</v>
      </c>
      <c r="N10" s="92"/>
    </row>
    <row r="11" spans="1:14" ht="13.5">
      <c r="A11" s="92"/>
      <c r="B11" s="7" t="s">
        <v>8</v>
      </c>
      <c r="C11" s="92"/>
      <c r="D11" s="113"/>
      <c r="E11" s="114"/>
      <c r="F11" s="114"/>
      <c r="G11" s="114"/>
      <c r="H11" s="114"/>
      <c r="I11" s="114"/>
      <c r="J11" s="115"/>
      <c r="K11" s="113"/>
      <c r="L11" s="115"/>
      <c r="M11" s="92"/>
      <c r="N11" s="92"/>
    </row>
    <row r="12" spans="1:14" ht="16.5" customHeight="1">
      <c r="A12" s="92">
        <v>1</v>
      </c>
      <c r="B12" s="40">
        <f>'入力シート'!C16</f>
      </c>
      <c r="C12" s="93">
        <f>'入力シート'!D16</f>
        <v>0</v>
      </c>
      <c r="D12" s="90">
        <f>'入力シート'!E16</f>
        <v>0</v>
      </c>
      <c r="E12" s="100">
        <f>'入力シート'!F16</f>
        <v>0</v>
      </c>
      <c r="F12" s="103" t="s">
        <v>81</v>
      </c>
      <c r="G12" s="100">
        <f>'入力シート'!G16</f>
        <v>0</v>
      </c>
      <c r="H12" s="103" t="s">
        <v>13</v>
      </c>
      <c r="I12" s="100">
        <f>'入力シート'!H16</f>
        <v>0</v>
      </c>
      <c r="J12" s="98" t="s">
        <v>18</v>
      </c>
      <c r="K12" s="94">
        <f>'入力シート'!I16</f>
        <v>0</v>
      </c>
      <c r="L12" s="95"/>
      <c r="M12" s="40">
        <f>'入力シート'!J16</f>
        <v>0</v>
      </c>
      <c r="N12" s="93">
        <f>'入力シート'!L16</f>
        <v>0</v>
      </c>
    </row>
    <row r="13" spans="1:14" ht="29.25" customHeight="1">
      <c r="A13" s="92"/>
      <c r="B13" s="72">
        <f>'入力シート'!B16</f>
        <v>0</v>
      </c>
      <c r="C13" s="93"/>
      <c r="D13" s="91"/>
      <c r="E13" s="101"/>
      <c r="F13" s="104"/>
      <c r="G13" s="101"/>
      <c r="H13" s="104"/>
      <c r="I13" s="101"/>
      <c r="J13" s="99"/>
      <c r="K13" s="96"/>
      <c r="L13" s="97"/>
      <c r="M13" s="73">
        <f>'入力シート'!K16</f>
        <v>0</v>
      </c>
      <c r="N13" s="93"/>
    </row>
    <row r="14" spans="1:14" ht="16.5" customHeight="1">
      <c r="A14" s="92">
        <v>2</v>
      </c>
      <c r="B14" s="40">
        <f>'入力シート'!C17</f>
      </c>
      <c r="C14" s="93">
        <f>'入力シート'!D17</f>
        <v>0</v>
      </c>
      <c r="D14" s="90">
        <f>'入力シート'!E17</f>
        <v>0</v>
      </c>
      <c r="E14" s="100">
        <f>'入力シート'!F17</f>
        <v>0</v>
      </c>
      <c r="F14" s="103" t="s">
        <v>81</v>
      </c>
      <c r="G14" s="100">
        <f>'入力シート'!G17</f>
        <v>0</v>
      </c>
      <c r="H14" s="103" t="s">
        <v>13</v>
      </c>
      <c r="I14" s="100">
        <f>'入力シート'!H17</f>
        <v>0</v>
      </c>
      <c r="J14" s="98" t="s">
        <v>18</v>
      </c>
      <c r="K14" s="94">
        <f>'入力シート'!I17</f>
        <v>0</v>
      </c>
      <c r="L14" s="95"/>
      <c r="M14" s="40">
        <f>'入力シート'!J17</f>
        <v>0</v>
      </c>
      <c r="N14" s="93">
        <f>'入力シート'!L17</f>
        <v>0</v>
      </c>
    </row>
    <row r="15" spans="1:14" ht="29.25" customHeight="1">
      <c r="A15" s="92"/>
      <c r="B15" s="72">
        <f>'入力シート'!B17</f>
        <v>0</v>
      </c>
      <c r="C15" s="93"/>
      <c r="D15" s="91"/>
      <c r="E15" s="101"/>
      <c r="F15" s="104"/>
      <c r="G15" s="101"/>
      <c r="H15" s="104"/>
      <c r="I15" s="101"/>
      <c r="J15" s="99"/>
      <c r="K15" s="96"/>
      <c r="L15" s="97"/>
      <c r="M15" s="73">
        <f>'入力シート'!K17</f>
        <v>0</v>
      </c>
      <c r="N15" s="93"/>
    </row>
    <row r="16" spans="1:14" ht="16.5" customHeight="1">
      <c r="A16" s="92">
        <v>3</v>
      </c>
      <c r="B16" s="40">
        <f>'入力シート'!C18</f>
      </c>
      <c r="C16" s="93">
        <f>'入力シート'!D18</f>
        <v>0</v>
      </c>
      <c r="D16" s="90">
        <f>'入力シート'!E18</f>
        <v>0</v>
      </c>
      <c r="E16" s="100">
        <f>'入力シート'!F18</f>
        <v>0</v>
      </c>
      <c r="F16" s="103" t="s">
        <v>81</v>
      </c>
      <c r="G16" s="100">
        <f>'入力シート'!G18</f>
        <v>0</v>
      </c>
      <c r="H16" s="103" t="s">
        <v>13</v>
      </c>
      <c r="I16" s="100">
        <f>'入力シート'!H18</f>
        <v>0</v>
      </c>
      <c r="J16" s="98" t="s">
        <v>18</v>
      </c>
      <c r="K16" s="94">
        <f>'入力シート'!I18</f>
        <v>0</v>
      </c>
      <c r="L16" s="95"/>
      <c r="M16" s="40">
        <f>'入力シート'!J18</f>
        <v>0</v>
      </c>
      <c r="N16" s="93">
        <f>'入力シート'!L18</f>
        <v>0</v>
      </c>
    </row>
    <row r="17" spans="1:14" ht="29.25" customHeight="1">
      <c r="A17" s="92"/>
      <c r="B17" s="72">
        <f>'入力シート'!B18</f>
        <v>0</v>
      </c>
      <c r="C17" s="93"/>
      <c r="D17" s="91"/>
      <c r="E17" s="101"/>
      <c r="F17" s="104"/>
      <c r="G17" s="101"/>
      <c r="H17" s="104"/>
      <c r="I17" s="101"/>
      <c r="J17" s="99"/>
      <c r="K17" s="96"/>
      <c r="L17" s="97"/>
      <c r="M17" s="73">
        <f>'入力シート'!K18</f>
        <v>0</v>
      </c>
      <c r="N17" s="93"/>
    </row>
    <row r="18" spans="1:14" ht="16.5" customHeight="1">
      <c r="A18" s="92">
        <v>4</v>
      </c>
      <c r="B18" s="40">
        <f>'入力シート'!C19</f>
      </c>
      <c r="C18" s="93">
        <f>'入力シート'!D19</f>
        <v>0</v>
      </c>
      <c r="D18" s="90">
        <f>'入力シート'!E19</f>
        <v>0</v>
      </c>
      <c r="E18" s="100">
        <f>'入力シート'!F19</f>
        <v>0</v>
      </c>
      <c r="F18" s="103" t="s">
        <v>81</v>
      </c>
      <c r="G18" s="100">
        <f>'入力シート'!G19</f>
        <v>0</v>
      </c>
      <c r="H18" s="103" t="s">
        <v>13</v>
      </c>
      <c r="I18" s="100">
        <f>'入力シート'!H19</f>
        <v>0</v>
      </c>
      <c r="J18" s="98" t="s">
        <v>18</v>
      </c>
      <c r="K18" s="94">
        <f>'入力シート'!I19</f>
        <v>0</v>
      </c>
      <c r="L18" s="95"/>
      <c r="M18" s="40">
        <f>'入力シート'!J19</f>
        <v>0</v>
      </c>
      <c r="N18" s="93">
        <f>'入力シート'!L19</f>
        <v>0</v>
      </c>
    </row>
    <row r="19" spans="1:14" ht="29.25" customHeight="1">
      <c r="A19" s="92"/>
      <c r="B19" s="72">
        <f>'入力シート'!B19</f>
        <v>0</v>
      </c>
      <c r="C19" s="93"/>
      <c r="D19" s="91"/>
      <c r="E19" s="101"/>
      <c r="F19" s="104"/>
      <c r="G19" s="101"/>
      <c r="H19" s="104"/>
      <c r="I19" s="101"/>
      <c r="J19" s="99"/>
      <c r="K19" s="96"/>
      <c r="L19" s="97"/>
      <c r="M19" s="73">
        <f>'入力シート'!K19</f>
        <v>0</v>
      </c>
      <c r="N19" s="93"/>
    </row>
    <row r="20" spans="1:14" ht="16.5" customHeight="1">
      <c r="A20" s="92">
        <v>5</v>
      </c>
      <c r="B20" s="40">
        <f>'入力シート'!C20</f>
      </c>
      <c r="C20" s="93">
        <f>'入力シート'!D20</f>
        <v>0</v>
      </c>
      <c r="D20" s="90">
        <f>'入力シート'!E20</f>
        <v>0</v>
      </c>
      <c r="E20" s="100">
        <f>'入力シート'!F20</f>
        <v>0</v>
      </c>
      <c r="F20" s="103" t="s">
        <v>81</v>
      </c>
      <c r="G20" s="100">
        <f>'入力シート'!G20</f>
        <v>0</v>
      </c>
      <c r="H20" s="103" t="s">
        <v>13</v>
      </c>
      <c r="I20" s="100">
        <f>'入力シート'!H20</f>
        <v>0</v>
      </c>
      <c r="J20" s="98" t="s">
        <v>18</v>
      </c>
      <c r="K20" s="94">
        <f>'入力シート'!I20</f>
        <v>0</v>
      </c>
      <c r="L20" s="95"/>
      <c r="M20" s="40">
        <f>'入力シート'!J20</f>
        <v>0</v>
      </c>
      <c r="N20" s="93">
        <f>'入力シート'!L20</f>
        <v>0</v>
      </c>
    </row>
    <row r="21" spans="1:14" ht="29.25" customHeight="1">
      <c r="A21" s="92"/>
      <c r="B21" s="72">
        <f>'入力シート'!B20</f>
        <v>0</v>
      </c>
      <c r="C21" s="93"/>
      <c r="D21" s="91"/>
      <c r="E21" s="101"/>
      <c r="F21" s="104"/>
      <c r="G21" s="101"/>
      <c r="H21" s="104"/>
      <c r="I21" s="101"/>
      <c r="J21" s="99"/>
      <c r="K21" s="96"/>
      <c r="L21" s="97"/>
      <c r="M21" s="73">
        <f>'入力シート'!K20</f>
        <v>0</v>
      </c>
      <c r="N21" s="93"/>
    </row>
    <row r="22" spans="1:14" ht="16.5" customHeight="1">
      <c r="A22" s="92">
        <v>6</v>
      </c>
      <c r="B22" s="40">
        <f>'入力シート'!C21</f>
      </c>
      <c r="C22" s="93">
        <f>'入力シート'!D21</f>
        <v>0</v>
      </c>
      <c r="D22" s="90">
        <f>'入力シート'!E21</f>
        <v>0</v>
      </c>
      <c r="E22" s="100">
        <f>'入力シート'!F21</f>
        <v>0</v>
      </c>
      <c r="F22" s="103" t="s">
        <v>81</v>
      </c>
      <c r="G22" s="100">
        <f>'入力シート'!G21</f>
        <v>0</v>
      </c>
      <c r="H22" s="103" t="s">
        <v>13</v>
      </c>
      <c r="I22" s="100">
        <f>'入力シート'!H21</f>
        <v>0</v>
      </c>
      <c r="J22" s="98" t="s">
        <v>18</v>
      </c>
      <c r="K22" s="94">
        <f>'入力シート'!I21</f>
        <v>0</v>
      </c>
      <c r="L22" s="95"/>
      <c r="M22" s="40">
        <f>'入力シート'!J21</f>
        <v>0</v>
      </c>
      <c r="N22" s="93">
        <f>'入力シート'!L21</f>
        <v>0</v>
      </c>
    </row>
    <row r="23" spans="1:14" ht="29.25" customHeight="1">
      <c r="A23" s="92"/>
      <c r="B23" s="72">
        <f>'入力シート'!B21</f>
        <v>0</v>
      </c>
      <c r="C23" s="93"/>
      <c r="D23" s="91"/>
      <c r="E23" s="101"/>
      <c r="F23" s="104"/>
      <c r="G23" s="101"/>
      <c r="H23" s="104"/>
      <c r="I23" s="101"/>
      <c r="J23" s="99"/>
      <c r="K23" s="96"/>
      <c r="L23" s="97"/>
      <c r="M23" s="73">
        <f>'入力シート'!K21</f>
        <v>0</v>
      </c>
      <c r="N23" s="93"/>
    </row>
    <row r="24" spans="1:14" ht="16.5" customHeight="1">
      <c r="A24" s="92">
        <v>7</v>
      </c>
      <c r="B24" s="40">
        <f>'入力シート'!C22</f>
      </c>
      <c r="C24" s="93">
        <f>'入力シート'!D22</f>
        <v>0</v>
      </c>
      <c r="D24" s="90">
        <f>'入力シート'!E22</f>
        <v>0</v>
      </c>
      <c r="E24" s="100">
        <f>'入力シート'!F22</f>
        <v>0</v>
      </c>
      <c r="F24" s="103" t="s">
        <v>81</v>
      </c>
      <c r="G24" s="100">
        <f>'入力シート'!G22</f>
        <v>0</v>
      </c>
      <c r="H24" s="103" t="s">
        <v>13</v>
      </c>
      <c r="I24" s="100">
        <f>'入力シート'!H22</f>
        <v>0</v>
      </c>
      <c r="J24" s="98" t="s">
        <v>18</v>
      </c>
      <c r="K24" s="94">
        <f>'入力シート'!I22</f>
        <v>0</v>
      </c>
      <c r="L24" s="95"/>
      <c r="M24" s="40">
        <f>'入力シート'!J22</f>
        <v>0</v>
      </c>
      <c r="N24" s="93">
        <f>'入力シート'!L22</f>
        <v>0</v>
      </c>
    </row>
    <row r="25" spans="1:14" ht="29.25" customHeight="1">
      <c r="A25" s="92"/>
      <c r="B25" s="72">
        <f>'入力シート'!B22</f>
        <v>0</v>
      </c>
      <c r="C25" s="93"/>
      <c r="D25" s="91"/>
      <c r="E25" s="101"/>
      <c r="F25" s="104"/>
      <c r="G25" s="101"/>
      <c r="H25" s="104"/>
      <c r="I25" s="101"/>
      <c r="J25" s="99"/>
      <c r="K25" s="96"/>
      <c r="L25" s="97"/>
      <c r="M25" s="73">
        <f>'入力シート'!K22</f>
        <v>0</v>
      </c>
      <c r="N25" s="93"/>
    </row>
    <row r="26" spans="1:14" ht="16.5" customHeight="1">
      <c r="A26" s="92">
        <v>8</v>
      </c>
      <c r="B26" s="40">
        <f>'入力シート'!C23</f>
      </c>
      <c r="C26" s="93">
        <f>'入力シート'!D23</f>
        <v>0</v>
      </c>
      <c r="D26" s="90">
        <f>'入力シート'!E23</f>
        <v>0</v>
      </c>
      <c r="E26" s="100">
        <f>'入力シート'!F23</f>
        <v>0</v>
      </c>
      <c r="F26" s="103" t="s">
        <v>81</v>
      </c>
      <c r="G26" s="100">
        <f>'入力シート'!G23</f>
        <v>0</v>
      </c>
      <c r="H26" s="103" t="s">
        <v>13</v>
      </c>
      <c r="I26" s="100">
        <f>'入力シート'!H23</f>
        <v>0</v>
      </c>
      <c r="J26" s="98" t="s">
        <v>18</v>
      </c>
      <c r="K26" s="94">
        <f>'入力シート'!I23</f>
        <v>0</v>
      </c>
      <c r="L26" s="95"/>
      <c r="M26" s="40">
        <f>'入力シート'!J23</f>
        <v>0</v>
      </c>
      <c r="N26" s="93">
        <f>'入力シート'!L23</f>
        <v>0</v>
      </c>
    </row>
    <row r="27" spans="1:14" ht="29.25" customHeight="1">
      <c r="A27" s="92"/>
      <c r="B27" s="72">
        <f>'入力シート'!B23</f>
        <v>0</v>
      </c>
      <c r="C27" s="93"/>
      <c r="D27" s="91"/>
      <c r="E27" s="101"/>
      <c r="F27" s="104"/>
      <c r="G27" s="101"/>
      <c r="H27" s="104"/>
      <c r="I27" s="101"/>
      <c r="J27" s="99"/>
      <c r="K27" s="96"/>
      <c r="L27" s="97"/>
      <c r="M27" s="73">
        <f>'入力シート'!K23</f>
        <v>0</v>
      </c>
      <c r="N27" s="93"/>
    </row>
    <row r="28" spans="1:14" ht="16.5" customHeight="1">
      <c r="A28" s="92">
        <v>9</v>
      </c>
      <c r="B28" s="40">
        <f>'入力シート'!C24</f>
      </c>
      <c r="C28" s="93">
        <f>'入力シート'!D24</f>
        <v>0</v>
      </c>
      <c r="D28" s="90">
        <f>'入力シート'!E24</f>
        <v>0</v>
      </c>
      <c r="E28" s="100">
        <f>'入力シート'!F24</f>
        <v>0</v>
      </c>
      <c r="F28" s="103" t="s">
        <v>81</v>
      </c>
      <c r="G28" s="100">
        <f>'入力シート'!G24</f>
        <v>0</v>
      </c>
      <c r="H28" s="103" t="s">
        <v>13</v>
      </c>
      <c r="I28" s="100">
        <f>'入力シート'!H24</f>
        <v>0</v>
      </c>
      <c r="J28" s="98" t="s">
        <v>18</v>
      </c>
      <c r="K28" s="94">
        <f>'入力シート'!I24</f>
        <v>0</v>
      </c>
      <c r="L28" s="95"/>
      <c r="M28" s="40">
        <f>'入力シート'!J24</f>
        <v>0</v>
      </c>
      <c r="N28" s="93">
        <f>'入力シート'!L24</f>
        <v>0</v>
      </c>
    </row>
    <row r="29" spans="1:14" ht="29.25" customHeight="1">
      <c r="A29" s="92"/>
      <c r="B29" s="72">
        <f>'入力シート'!B24</f>
        <v>0</v>
      </c>
      <c r="C29" s="93"/>
      <c r="D29" s="91"/>
      <c r="E29" s="101"/>
      <c r="F29" s="104"/>
      <c r="G29" s="101"/>
      <c r="H29" s="104"/>
      <c r="I29" s="101"/>
      <c r="J29" s="99"/>
      <c r="K29" s="96"/>
      <c r="L29" s="97"/>
      <c r="M29" s="73">
        <f>'入力シート'!K24</f>
        <v>0</v>
      </c>
      <c r="N29" s="93"/>
    </row>
    <row r="30" spans="1:14" ht="16.5" customHeight="1">
      <c r="A30" s="92">
        <v>10</v>
      </c>
      <c r="B30" s="40">
        <f>'入力シート'!C25</f>
      </c>
      <c r="C30" s="93">
        <f>'入力シート'!D25</f>
        <v>0</v>
      </c>
      <c r="D30" s="90">
        <f>'入力シート'!E25</f>
        <v>0</v>
      </c>
      <c r="E30" s="100">
        <f>'入力シート'!F25</f>
        <v>0</v>
      </c>
      <c r="F30" s="103" t="s">
        <v>81</v>
      </c>
      <c r="G30" s="100">
        <f>'入力シート'!G25</f>
        <v>0</v>
      </c>
      <c r="H30" s="103" t="s">
        <v>13</v>
      </c>
      <c r="I30" s="100">
        <f>'入力シート'!H25</f>
        <v>0</v>
      </c>
      <c r="J30" s="98" t="s">
        <v>18</v>
      </c>
      <c r="K30" s="94">
        <f>'入力シート'!I25</f>
        <v>0</v>
      </c>
      <c r="L30" s="95"/>
      <c r="M30" s="40">
        <f>'入力シート'!J25</f>
        <v>0</v>
      </c>
      <c r="N30" s="93">
        <f>'入力シート'!L25</f>
        <v>0</v>
      </c>
    </row>
    <row r="31" spans="1:14" ht="29.25" customHeight="1">
      <c r="A31" s="92"/>
      <c r="B31" s="72">
        <f>'入力シート'!B25</f>
        <v>0</v>
      </c>
      <c r="C31" s="93"/>
      <c r="D31" s="91"/>
      <c r="E31" s="101"/>
      <c r="F31" s="104"/>
      <c r="G31" s="101"/>
      <c r="H31" s="104"/>
      <c r="I31" s="101"/>
      <c r="J31" s="99"/>
      <c r="K31" s="96"/>
      <c r="L31" s="97"/>
      <c r="M31" s="73">
        <f>'入力シート'!K25</f>
        <v>0</v>
      </c>
      <c r="N31" s="93"/>
    </row>
    <row r="32" ht="18" customHeight="1"/>
    <row r="33" spans="2:13" ht="22.5" customHeight="1" thickBot="1">
      <c r="B33" s="2" t="s">
        <v>15</v>
      </c>
      <c r="L33" s="10">
        <f>'入力シート'!C8</f>
        <v>0</v>
      </c>
      <c r="M33" s="2" t="s">
        <v>14</v>
      </c>
    </row>
    <row r="34" spans="1:3" ht="26.25" customHeight="1" thickBot="1">
      <c r="A34" s="8" t="s">
        <v>16</v>
      </c>
      <c r="B34" s="11">
        <f>'入力シート'!C9</f>
        <v>0</v>
      </c>
      <c r="C34" s="2" t="s">
        <v>17</v>
      </c>
    </row>
    <row r="35" ht="11.25" customHeight="1">
      <c r="B35" s="9"/>
    </row>
    <row r="36" spans="3:8" ht="17.25" customHeight="1">
      <c r="C36" s="2" t="s">
        <v>110</v>
      </c>
      <c r="E36" s="1">
        <f>'入力シート'!C10</f>
        <v>0</v>
      </c>
      <c r="F36" s="1" t="s">
        <v>13</v>
      </c>
      <c r="G36" s="1">
        <f>'入力シート'!C11</f>
        <v>0</v>
      </c>
      <c r="H36" s="1" t="s">
        <v>18</v>
      </c>
    </row>
    <row r="37" spans="8:12" ht="18" customHeight="1">
      <c r="H37" s="102">
        <f>'入力シート'!C2</f>
        <v>0</v>
      </c>
      <c r="I37" s="102"/>
      <c r="J37" s="102"/>
      <c r="K37" s="102"/>
      <c r="L37" s="102"/>
    </row>
    <row r="38" spans="5:14" ht="18" customHeight="1">
      <c r="E38" s="2" t="s">
        <v>4</v>
      </c>
      <c r="H38" s="102">
        <f>'入力シート'!C12</f>
        <v>0</v>
      </c>
      <c r="I38" s="102"/>
      <c r="J38" s="102"/>
      <c r="K38" s="102"/>
      <c r="L38" s="102"/>
      <c r="M38" s="102"/>
      <c r="N38" s="1" t="s">
        <v>5</v>
      </c>
    </row>
    <row r="40" ht="13.5">
      <c r="B40" s="2" t="s">
        <v>6</v>
      </c>
    </row>
    <row r="41" ht="13.5">
      <c r="B41" s="2"/>
    </row>
    <row r="42" ht="13.5">
      <c r="K42" s="2" t="s">
        <v>76</v>
      </c>
    </row>
    <row r="43" ht="15.75" customHeight="1">
      <c r="A43" s="24" t="s">
        <v>49</v>
      </c>
    </row>
    <row r="44" ht="13.5">
      <c r="A44" s="2" t="s">
        <v>53</v>
      </c>
    </row>
    <row r="45" ht="13.5">
      <c r="A45" s="2" t="s">
        <v>75</v>
      </c>
    </row>
    <row r="46" spans="1:15" ht="13.5">
      <c r="A46" s="8"/>
      <c r="B46" s="22" t="s">
        <v>111</v>
      </c>
      <c r="N46" s="22"/>
      <c r="O46"/>
    </row>
    <row r="47" spans="2:15" ht="13.5">
      <c r="B47" s="22" t="s">
        <v>112</v>
      </c>
      <c r="N47" s="22"/>
      <c r="O47"/>
    </row>
    <row r="48" spans="2:15" ht="13.5">
      <c r="B48" s="23" t="s">
        <v>113</v>
      </c>
      <c r="N48" s="22"/>
      <c r="O48"/>
    </row>
    <row r="49" spans="2:15" ht="13.5">
      <c r="B49" s="23" t="s">
        <v>114</v>
      </c>
      <c r="N49" s="23"/>
      <c r="O49"/>
    </row>
    <row r="50" spans="2:15" ht="13.5">
      <c r="B50" s="23" t="s">
        <v>115</v>
      </c>
      <c r="N50" s="23"/>
      <c r="O50"/>
    </row>
    <row r="51" spans="2:15" ht="13.5">
      <c r="B51" s="23" t="s">
        <v>116</v>
      </c>
      <c r="N51" s="23"/>
      <c r="O51"/>
    </row>
    <row r="52" spans="2:15" ht="13.5">
      <c r="B52" s="23" t="s">
        <v>117</v>
      </c>
      <c r="N52" s="23"/>
      <c r="O52"/>
    </row>
    <row r="53" spans="2:15" ht="13.5">
      <c r="B53" s="23" t="s">
        <v>120</v>
      </c>
      <c r="N53" s="23"/>
      <c r="O53"/>
    </row>
    <row r="54" spans="2:15" ht="13.5">
      <c r="B54" s="23" t="s">
        <v>121</v>
      </c>
      <c r="N54" s="23"/>
      <c r="O54"/>
    </row>
    <row r="55" spans="2:15" ht="13.5">
      <c r="B55" s="23" t="s">
        <v>118</v>
      </c>
      <c r="N55" s="23"/>
      <c r="O55"/>
    </row>
    <row r="56" spans="2:14" ht="13.5">
      <c r="B56" s="23" t="s">
        <v>119</v>
      </c>
      <c r="N56" s="23"/>
    </row>
    <row r="57" spans="2:14" ht="13.5">
      <c r="B57" s="23" t="s">
        <v>86</v>
      </c>
      <c r="N57" s="23"/>
    </row>
    <row r="58" spans="2:14" ht="13.5">
      <c r="B58" s="23" t="s">
        <v>52</v>
      </c>
      <c r="N58" s="23"/>
    </row>
    <row r="59" spans="2:15" ht="13.5">
      <c r="B59" s="2" t="s">
        <v>93</v>
      </c>
      <c r="N59" s="23"/>
      <c r="O59"/>
    </row>
    <row r="60" spans="2:15" ht="13.5">
      <c r="B60" s="2" t="s">
        <v>94</v>
      </c>
      <c r="N60" s="23"/>
      <c r="O60"/>
    </row>
    <row r="61" spans="2:15" ht="13.5">
      <c r="B61" s="2" t="s">
        <v>85</v>
      </c>
      <c r="N61" s="2"/>
      <c r="O61"/>
    </row>
    <row r="62" spans="2:15" ht="13.5">
      <c r="B62" s="2" t="s">
        <v>96</v>
      </c>
      <c r="N62" s="2"/>
      <c r="O62"/>
    </row>
    <row r="63" spans="2:15" ht="13.5">
      <c r="B63" s="2" t="s">
        <v>95</v>
      </c>
      <c r="N63" s="2"/>
      <c r="O63"/>
    </row>
    <row r="66" ht="13.5">
      <c r="B66" s="23"/>
    </row>
  </sheetData>
  <sheetProtection/>
  <mergeCells count="130">
    <mergeCell ref="E28:E29"/>
    <mergeCell ref="E30:E31"/>
    <mergeCell ref="F30:F31"/>
    <mergeCell ref="G30:G31"/>
    <mergeCell ref="H30:H31"/>
    <mergeCell ref="F28:F29"/>
    <mergeCell ref="G28:G29"/>
    <mergeCell ref="H28:H29"/>
    <mergeCell ref="J30:J31"/>
    <mergeCell ref="J24:J25"/>
    <mergeCell ref="D26:D27"/>
    <mergeCell ref="E26:E27"/>
    <mergeCell ref="F26:F27"/>
    <mergeCell ref="G26:G27"/>
    <mergeCell ref="H26:H27"/>
    <mergeCell ref="H24:H25"/>
    <mergeCell ref="I24:I25"/>
    <mergeCell ref="D28:D29"/>
    <mergeCell ref="J22:J23"/>
    <mergeCell ref="D20:D21"/>
    <mergeCell ref="E20:E21"/>
    <mergeCell ref="I26:I27"/>
    <mergeCell ref="J26:J27"/>
    <mergeCell ref="D24:D25"/>
    <mergeCell ref="E24:E25"/>
    <mergeCell ref="F24:F25"/>
    <mergeCell ref="G24:G25"/>
    <mergeCell ref="I22:I23"/>
    <mergeCell ref="J16:J17"/>
    <mergeCell ref="J18:J19"/>
    <mergeCell ref="H16:H17"/>
    <mergeCell ref="J20:J21"/>
    <mergeCell ref="I18:I19"/>
    <mergeCell ref="H20:H21"/>
    <mergeCell ref="I20:I21"/>
    <mergeCell ref="E22:E23"/>
    <mergeCell ref="F22:F23"/>
    <mergeCell ref="G22:G23"/>
    <mergeCell ref="H22:H23"/>
    <mergeCell ref="F18:F19"/>
    <mergeCell ref="G18:G19"/>
    <mergeCell ref="H18:H19"/>
    <mergeCell ref="F20:F21"/>
    <mergeCell ref="G20:G21"/>
    <mergeCell ref="N12:N13"/>
    <mergeCell ref="L4:N5"/>
    <mergeCell ref="L6:N6"/>
    <mergeCell ref="L7:N7"/>
    <mergeCell ref="A3:N3"/>
    <mergeCell ref="A2:N2"/>
    <mergeCell ref="J12:J13"/>
    <mergeCell ref="I12:I13"/>
    <mergeCell ref="H12:H13"/>
    <mergeCell ref="N9:N11"/>
    <mergeCell ref="N30:N31"/>
    <mergeCell ref="N28:N29"/>
    <mergeCell ref="N26:N27"/>
    <mergeCell ref="N24:N25"/>
    <mergeCell ref="N22:N23"/>
    <mergeCell ref="N20:N21"/>
    <mergeCell ref="N18:N19"/>
    <mergeCell ref="N16:N17"/>
    <mergeCell ref="N14:N15"/>
    <mergeCell ref="K26:L27"/>
    <mergeCell ref="A14:A15"/>
    <mergeCell ref="C10:C11"/>
    <mergeCell ref="A16:A17"/>
    <mergeCell ref="K10:L11"/>
    <mergeCell ref="A24:A25"/>
    <mergeCell ref="A22:A23"/>
    <mergeCell ref="A1:N1"/>
    <mergeCell ref="G12:G13"/>
    <mergeCell ref="F12:F13"/>
    <mergeCell ref="E12:E13"/>
    <mergeCell ref="D12:D13"/>
    <mergeCell ref="H37:L37"/>
    <mergeCell ref="J7:K7"/>
    <mergeCell ref="J6:K6"/>
    <mergeCell ref="J4:K5"/>
    <mergeCell ref="A26:A27"/>
    <mergeCell ref="E18:E19"/>
    <mergeCell ref="A4:B4"/>
    <mergeCell ref="D9:J9"/>
    <mergeCell ref="L9:M9"/>
    <mergeCell ref="A10:A11"/>
    <mergeCell ref="M10:M11"/>
    <mergeCell ref="D10:J11"/>
    <mergeCell ref="K16:L17"/>
    <mergeCell ref="K14:L15"/>
    <mergeCell ref="I16:I17"/>
    <mergeCell ref="H38:M38"/>
    <mergeCell ref="E14:E15"/>
    <mergeCell ref="F14:F15"/>
    <mergeCell ref="G14:G15"/>
    <mergeCell ref="H14:H15"/>
    <mergeCell ref="I14:I15"/>
    <mergeCell ref="J14:J15"/>
    <mergeCell ref="E16:E17"/>
    <mergeCell ref="F16:F17"/>
    <mergeCell ref="G16:G17"/>
    <mergeCell ref="K12:L13"/>
    <mergeCell ref="C24:C25"/>
    <mergeCell ref="K24:L25"/>
    <mergeCell ref="C18:C19"/>
    <mergeCell ref="K18:L19"/>
    <mergeCell ref="C20:C21"/>
    <mergeCell ref="K20:L21"/>
    <mergeCell ref="D14:D15"/>
    <mergeCell ref="K22:L23"/>
    <mergeCell ref="D22:D23"/>
    <mergeCell ref="A30:A31"/>
    <mergeCell ref="C30:C31"/>
    <mergeCell ref="K30:L31"/>
    <mergeCell ref="A28:A29"/>
    <mergeCell ref="C28:C29"/>
    <mergeCell ref="K28:L29"/>
    <mergeCell ref="J28:J29"/>
    <mergeCell ref="D30:D31"/>
    <mergeCell ref="I28:I29"/>
    <mergeCell ref="I30:I31"/>
    <mergeCell ref="D16:D17"/>
    <mergeCell ref="A12:A13"/>
    <mergeCell ref="C16:C17"/>
    <mergeCell ref="C12:C13"/>
    <mergeCell ref="C14:C15"/>
    <mergeCell ref="C26:C27"/>
    <mergeCell ref="C22:C23"/>
    <mergeCell ref="A20:A21"/>
    <mergeCell ref="A18:A19"/>
    <mergeCell ref="D18:D1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rowBreaks count="1" manualBreakCount="1">
    <brk id="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じむなすと</dc:creator>
  <cp:keywords/>
  <dc:description/>
  <cp:lastModifiedBy>愛知県教育委員会</cp:lastModifiedBy>
  <cp:lastPrinted>2017-03-26T03:40:43Z</cp:lastPrinted>
  <dcterms:created xsi:type="dcterms:W3CDTF">2009-04-20T06:09:29Z</dcterms:created>
  <dcterms:modified xsi:type="dcterms:W3CDTF">2017-04-04T04:58:34Z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